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MAT 9 - 2009 B" sheetId="1" r:id="rId1"/>
  </sheets>
  <calcPr calcId="125725"/>
</workbook>
</file>

<file path=xl/calcChain.xml><?xml version="1.0" encoding="utf-8"?>
<calcChain xmlns="http://schemas.openxmlformats.org/spreadsheetml/2006/main">
  <c r="B67" i="1"/>
  <c r="B66"/>
  <c r="B65"/>
  <c r="B62"/>
  <c r="B61"/>
  <c r="B60"/>
  <c r="Q62"/>
  <c r="Q63"/>
  <c r="Q61"/>
  <c r="Q59"/>
  <c r="Q60"/>
  <c r="Q58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2"/>
  <c r="O56" s="1"/>
  <c r="B57" s="1"/>
</calcChain>
</file>

<file path=xl/sharedStrings.xml><?xml version="1.0" encoding="utf-8"?>
<sst xmlns="http://schemas.openxmlformats.org/spreadsheetml/2006/main" count="186" uniqueCount="19">
  <si>
    <t>PREGUNTA</t>
  </si>
  <si>
    <t>RESPUESTA</t>
  </si>
  <si>
    <t>A</t>
  </si>
  <si>
    <t>B</t>
  </si>
  <si>
    <t>D</t>
  </si>
  <si>
    <t>C</t>
  </si>
  <si>
    <t>POSICIÓN</t>
  </si>
  <si>
    <t>CLAVE 1</t>
  </si>
  <si>
    <t>BUENAS</t>
  </si>
  <si>
    <t>COMPONENTE</t>
  </si>
  <si>
    <t>NUMÉRICO VARIACIONAL</t>
  </si>
  <si>
    <t>GEOMÉTRICO</t>
  </si>
  <si>
    <t>ALEATORIO</t>
  </si>
  <si>
    <t>COMPETENCIA</t>
  </si>
  <si>
    <t>COMUNICACIÓN</t>
  </si>
  <si>
    <t>RAZONAMIENTO</t>
  </si>
  <si>
    <t>RESOLUCIÓN</t>
  </si>
  <si>
    <t>CANTIDAD</t>
  </si>
  <si>
    <t>PUNTAJE GENERAL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</si>
</sst>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4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tabSelected="1" workbookViewId="0">
      <selection activeCell="B2" sqref="B2"/>
    </sheetView>
  </sheetViews>
  <sheetFormatPr baseColWidth="10" defaultRowHeight="15"/>
  <cols>
    <col min="1" max="1" width="16.5703125" style="1" customWidth="1"/>
    <col min="2" max="12" width="11.42578125" style="1"/>
    <col min="13" max="15" width="11.42578125" style="1" hidden="1" customWidth="1"/>
    <col min="16" max="16" width="23.7109375" style="1" hidden="1" customWidth="1"/>
    <col min="17" max="17" width="15.7109375" style="1" hidden="1" customWidth="1"/>
    <col min="18" max="19" width="11.42578125" style="1"/>
    <col min="20" max="20" width="29.85546875" style="1" customWidth="1"/>
    <col min="21" max="22" width="15.7109375" style="1" bestFit="1" customWidth="1"/>
    <col min="23" max="16384" width="11.42578125" style="1"/>
  </cols>
  <sheetData>
    <row r="1" spans="1:22">
      <c r="A1" s="3" t="s">
        <v>0</v>
      </c>
      <c r="B1" s="4" t="s">
        <v>1</v>
      </c>
      <c r="F1" s="6"/>
      <c r="G1" s="6"/>
      <c r="H1" s="6"/>
      <c r="I1" s="6"/>
      <c r="J1" s="6"/>
      <c r="M1" s="3" t="s">
        <v>6</v>
      </c>
      <c r="N1" s="3" t="s">
        <v>7</v>
      </c>
      <c r="O1" s="3" t="s">
        <v>8</v>
      </c>
      <c r="P1" s="3" t="s">
        <v>9</v>
      </c>
      <c r="Q1" s="3" t="s">
        <v>13</v>
      </c>
      <c r="S1" s="7"/>
      <c r="V1" s="7"/>
    </row>
    <row r="2" spans="1:22">
      <c r="A2" s="2">
        <v>1</v>
      </c>
      <c r="B2" s="2"/>
      <c r="F2" s="6"/>
      <c r="G2" s="6"/>
      <c r="H2" s="6"/>
      <c r="I2" s="6"/>
      <c r="J2" s="6"/>
      <c r="M2" s="3">
        <v>1</v>
      </c>
      <c r="N2" s="3" t="s">
        <v>3</v>
      </c>
      <c r="O2" s="3">
        <f>IF(B2=N2,1,0)</f>
        <v>0</v>
      </c>
      <c r="P2" s="3" t="s">
        <v>11</v>
      </c>
      <c r="Q2" s="3" t="s">
        <v>15</v>
      </c>
      <c r="S2" s="7"/>
      <c r="V2" s="7"/>
    </row>
    <row r="3" spans="1:22">
      <c r="A3" s="3">
        <v>2</v>
      </c>
      <c r="B3" s="3"/>
      <c r="F3" s="6"/>
      <c r="G3" s="6"/>
      <c r="H3" s="6"/>
      <c r="I3" s="6"/>
      <c r="J3" s="6"/>
      <c r="M3" s="3">
        <v>2</v>
      </c>
      <c r="N3" s="3" t="s">
        <v>2</v>
      </c>
      <c r="O3" s="3">
        <f t="shared" ref="O3:O55" si="0">IF(B3=N3,1,0)</f>
        <v>0</v>
      </c>
      <c r="P3" s="3" t="s">
        <v>10</v>
      </c>
      <c r="Q3" s="3" t="s">
        <v>15</v>
      </c>
      <c r="S3" s="7"/>
    </row>
    <row r="4" spans="1:22">
      <c r="A4" s="2">
        <v>3</v>
      </c>
      <c r="B4" s="2"/>
      <c r="F4" s="6"/>
      <c r="G4" s="6"/>
      <c r="H4" s="6"/>
      <c r="I4" s="6"/>
      <c r="J4" s="6"/>
      <c r="M4" s="3">
        <v>3</v>
      </c>
      <c r="N4" s="3" t="s">
        <v>5</v>
      </c>
      <c r="O4" s="3">
        <f t="shared" si="0"/>
        <v>0</v>
      </c>
      <c r="P4" s="3" t="s">
        <v>10</v>
      </c>
      <c r="Q4" s="3" t="s">
        <v>14</v>
      </c>
      <c r="S4" s="7"/>
    </row>
    <row r="5" spans="1:22">
      <c r="A5" s="3">
        <v>4</v>
      </c>
      <c r="B5" s="3"/>
      <c r="F5" s="6"/>
      <c r="G5" s="6"/>
      <c r="H5" s="6"/>
      <c r="I5" s="6"/>
      <c r="J5" s="6"/>
      <c r="M5" s="3">
        <v>4</v>
      </c>
      <c r="N5" s="3" t="s">
        <v>5</v>
      </c>
      <c r="O5" s="3">
        <f t="shared" si="0"/>
        <v>0</v>
      </c>
      <c r="P5" s="3" t="s">
        <v>10</v>
      </c>
      <c r="Q5" s="3" t="s">
        <v>14</v>
      </c>
      <c r="S5" s="7"/>
    </row>
    <row r="6" spans="1:22">
      <c r="A6" s="2">
        <v>5</v>
      </c>
      <c r="B6" s="2"/>
      <c r="F6" s="6"/>
      <c r="G6" s="6"/>
      <c r="H6" s="6"/>
      <c r="I6" s="6"/>
      <c r="J6" s="6"/>
      <c r="M6" s="3">
        <v>5</v>
      </c>
      <c r="N6" s="3" t="s">
        <v>5</v>
      </c>
      <c r="O6" s="3">
        <f t="shared" si="0"/>
        <v>0</v>
      </c>
      <c r="P6" s="3" t="s">
        <v>12</v>
      </c>
      <c r="Q6" s="3" t="s">
        <v>14</v>
      </c>
      <c r="S6" s="7"/>
      <c r="V6" s="7"/>
    </row>
    <row r="7" spans="1:22">
      <c r="A7" s="3">
        <v>6</v>
      </c>
      <c r="B7" s="3"/>
      <c r="F7" s="6"/>
      <c r="G7" s="6"/>
      <c r="H7" s="6"/>
      <c r="I7" s="6"/>
      <c r="J7" s="6"/>
      <c r="M7" s="3">
        <v>6</v>
      </c>
      <c r="N7" s="3" t="s">
        <v>5</v>
      </c>
      <c r="O7" s="3">
        <f t="shared" si="0"/>
        <v>0</v>
      </c>
      <c r="P7" s="3" t="s">
        <v>12</v>
      </c>
      <c r="Q7" s="3" t="s">
        <v>15</v>
      </c>
      <c r="S7" s="7"/>
      <c r="V7" s="7"/>
    </row>
    <row r="8" spans="1:22">
      <c r="A8" s="2">
        <v>7</v>
      </c>
      <c r="B8" s="2"/>
      <c r="F8" s="6"/>
      <c r="G8" s="6"/>
      <c r="H8" s="6"/>
      <c r="I8" s="6"/>
      <c r="J8" s="6"/>
      <c r="M8" s="3">
        <v>7</v>
      </c>
      <c r="N8" s="3" t="s">
        <v>3</v>
      </c>
      <c r="O8" s="3">
        <f t="shared" si="0"/>
        <v>0</v>
      </c>
      <c r="P8" s="3" t="s">
        <v>12</v>
      </c>
      <c r="Q8" s="3" t="s">
        <v>14</v>
      </c>
      <c r="S8" s="7"/>
      <c r="V8" s="7"/>
    </row>
    <row r="9" spans="1:22">
      <c r="A9" s="3">
        <v>8</v>
      </c>
      <c r="B9" s="3"/>
      <c r="F9" s="6"/>
      <c r="G9" s="6"/>
      <c r="H9" s="6"/>
      <c r="I9" s="6"/>
      <c r="J9" s="6"/>
      <c r="M9" s="3">
        <v>8</v>
      </c>
      <c r="N9" s="3" t="s">
        <v>4</v>
      </c>
      <c r="O9" s="3">
        <f t="shared" si="0"/>
        <v>0</v>
      </c>
      <c r="P9" s="3" t="s">
        <v>11</v>
      </c>
      <c r="Q9" s="3" t="s">
        <v>14</v>
      </c>
      <c r="S9" s="7"/>
      <c r="V9" s="7"/>
    </row>
    <row r="10" spans="1:22">
      <c r="A10" s="2">
        <v>9</v>
      </c>
      <c r="B10" s="2"/>
      <c r="F10" s="6"/>
      <c r="G10" s="6"/>
      <c r="H10" s="6"/>
      <c r="I10" s="6"/>
      <c r="J10" s="6"/>
      <c r="M10" s="3">
        <v>9</v>
      </c>
      <c r="N10" s="3" t="s">
        <v>3</v>
      </c>
      <c r="O10" s="3">
        <f t="shared" si="0"/>
        <v>0</v>
      </c>
      <c r="P10" s="3" t="s">
        <v>10</v>
      </c>
      <c r="Q10" s="3" t="s">
        <v>16</v>
      </c>
      <c r="S10" s="7"/>
    </row>
    <row r="11" spans="1:22">
      <c r="A11" s="3">
        <v>10</v>
      </c>
      <c r="B11" s="3"/>
      <c r="F11" s="6"/>
      <c r="G11" s="6"/>
      <c r="H11" s="6"/>
      <c r="I11" s="6"/>
      <c r="J11" s="6"/>
      <c r="M11" s="3">
        <v>10</v>
      </c>
      <c r="N11" s="3" t="s">
        <v>5</v>
      </c>
      <c r="O11" s="3">
        <f t="shared" si="0"/>
        <v>0</v>
      </c>
      <c r="P11" s="3" t="s">
        <v>11</v>
      </c>
      <c r="Q11" s="3" t="s">
        <v>16</v>
      </c>
      <c r="S11" s="7"/>
      <c r="V11" s="7"/>
    </row>
    <row r="12" spans="1:22">
      <c r="A12" s="2">
        <v>11</v>
      </c>
      <c r="B12" s="2"/>
      <c r="F12" s="6"/>
      <c r="G12" s="6"/>
      <c r="H12" s="6"/>
      <c r="I12" s="6"/>
      <c r="J12" s="6"/>
      <c r="M12" s="3">
        <v>11</v>
      </c>
      <c r="N12" s="3" t="s">
        <v>3</v>
      </c>
      <c r="O12" s="3">
        <f t="shared" si="0"/>
        <v>0</v>
      </c>
      <c r="P12" s="3" t="s">
        <v>10</v>
      </c>
      <c r="Q12" s="3" t="s">
        <v>15</v>
      </c>
      <c r="S12" s="7"/>
    </row>
    <row r="13" spans="1:22">
      <c r="A13" s="3">
        <v>12</v>
      </c>
      <c r="B13" s="3"/>
      <c r="F13" s="6"/>
      <c r="G13" s="6"/>
      <c r="H13" s="6"/>
      <c r="I13" s="6"/>
      <c r="J13" s="6"/>
      <c r="M13" s="3">
        <v>12</v>
      </c>
      <c r="N13" s="3" t="s">
        <v>5</v>
      </c>
      <c r="O13" s="3">
        <f t="shared" si="0"/>
        <v>0</v>
      </c>
      <c r="P13" s="3" t="s">
        <v>11</v>
      </c>
      <c r="Q13" s="3" t="s">
        <v>15</v>
      </c>
      <c r="S13" s="7"/>
      <c r="V13" s="7"/>
    </row>
    <row r="14" spans="1:22">
      <c r="A14" s="2">
        <v>13</v>
      </c>
      <c r="B14" s="2"/>
      <c r="F14" s="6"/>
      <c r="G14" s="6"/>
      <c r="H14" s="6"/>
      <c r="I14" s="6"/>
      <c r="J14" s="6"/>
      <c r="M14" s="3">
        <v>13</v>
      </c>
      <c r="N14" s="3" t="s">
        <v>5</v>
      </c>
      <c r="O14" s="3">
        <f t="shared" si="0"/>
        <v>0</v>
      </c>
      <c r="P14" s="3" t="s">
        <v>11</v>
      </c>
      <c r="Q14" s="3" t="s">
        <v>14</v>
      </c>
      <c r="S14" s="7"/>
      <c r="V14" s="7"/>
    </row>
    <row r="15" spans="1:22">
      <c r="A15" s="3">
        <v>14</v>
      </c>
      <c r="B15" s="3"/>
      <c r="F15" s="6"/>
      <c r="G15" s="6"/>
      <c r="H15" s="6"/>
      <c r="I15" s="6"/>
      <c r="J15" s="6"/>
      <c r="M15" s="3">
        <v>14</v>
      </c>
      <c r="N15" s="3" t="s">
        <v>5</v>
      </c>
      <c r="O15" s="3">
        <f t="shared" si="0"/>
        <v>0</v>
      </c>
      <c r="P15" s="3" t="s">
        <v>12</v>
      </c>
      <c r="Q15" s="3" t="s">
        <v>16</v>
      </c>
      <c r="S15" s="7"/>
      <c r="V15" s="7"/>
    </row>
    <row r="16" spans="1:22">
      <c r="A16" s="2">
        <v>15</v>
      </c>
      <c r="B16" s="2"/>
      <c r="F16" s="6"/>
      <c r="G16" s="6"/>
      <c r="H16" s="6"/>
      <c r="I16" s="6"/>
      <c r="J16" s="6"/>
      <c r="M16" s="3">
        <v>15</v>
      </c>
      <c r="N16" s="3" t="s">
        <v>5</v>
      </c>
      <c r="O16" s="3">
        <f t="shared" si="0"/>
        <v>0</v>
      </c>
      <c r="P16" s="3" t="s">
        <v>11</v>
      </c>
      <c r="Q16" s="3" t="s">
        <v>15</v>
      </c>
      <c r="S16" s="7"/>
      <c r="V16" s="7"/>
    </row>
    <row r="17" spans="1:22">
      <c r="A17" s="3">
        <v>16</v>
      </c>
      <c r="B17" s="3"/>
      <c r="F17" s="6"/>
      <c r="G17" s="6"/>
      <c r="H17" s="6"/>
      <c r="I17" s="6"/>
      <c r="J17" s="6"/>
      <c r="M17" s="3">
        <v>16</v>
      </c>
      <c r="N17" s="3" t="s">
        <v>5</v>
      </c>
      <c r="O17" s="3">
        <f t="shared" si="0"/>
        <v>0</v>
      </c>
      <c r="P17" s="3" t="s">
        <v>12</v>
      </c>
      <c r="Q17" s="3" t="s">
        <v>14</v>
      </c>
      <c r="S17" s="7"/>
      <c r="V17" s="7"/>
    </row>
    <row r="18" spans="1:22">
      <c r="A18" s="2">
        <v>17</v>
      </c>
      <c r="B18" s="2"/>
      <c r="F18" s="6"/>
      <c r="G18" s="6"/>
      <c r="H18" s="6"/>
      <c r="I18" s="6"/>
      <c r="J18" s="6"/>
      <c r="M18" s="3">
        <v>17</v>
      </c>
      <c r="N18" s="3" t="s">
        <v>2</v>
      </c>
      <c r="O18" s="3">
        <f t="shared" si="0"/>
        <v>0</v>
      </c>
      <c r="P18" s="3" t="s">
        <v>12</v>
      </c>
      <c r="Q18" s="3" t="s">
        <v>16</v>
      </c>
      <c r="S18" s="7"/>
      <c r="V18" s="7"/>
    </row>
    <row r="19" spans="1:22">
      <c r="A19" s="3">
        <v>18</v>
      </c>
      <c r="B19" s="3"/>
      <c r="F19" s="6"/>
      <c r="G19" s="6"/>
      <c r="H19" s="6"/>
      <c r="I19" s="6"/>
      <c r="J19" s="6"/>
      <c r="M19" s="3">
        <v>18</v>
      </c>
      <c r="N19" s="3" t="s">
        <v>4</v>
      </c>
      <c r="O19" s="3">
        <f t="shared" si="0"/>
        <v>0</v>
      </c>
      <c r="P19" s="3" t="s">
        <v>11</v>
      </c>
      <c r="Q19" s="3" t="s">
        <v>14</v>
      </c>
      <c r="S19" s="7"/>
      <c r="V19" s="7"/>
    </row>
    <row r="20" spans="1:22">
      <c r="A20" s="2">
        <v>19</v>
      </c>
      <c r="B20" s="2"/>
      <c r="F20" s="6"/>
      <c r="G20" s="6"/>
      <c r="H20" s="6"/>
      <c r="I20" s="6"/>
      <c r="J20" s="6"/>
      <c r="M20" s="3">
        <v>19</v>
      </c>
      <c r="N20" s="3" t="s">
        <v>4</v>
      </c>
      <c r="O20" s="3">
        <f t="shared" si="0"/>
        <v>0</v>
      </c>
      <c r="P20" s="3" t="s">
        <v>10</v>
      </c>
      <c r="Q20" s="3" t="s">
        <v>16</v>
      </c>
      <c r="S20" s="7"/>
    </row>
    <row r="21" spans="1:22">
      <c r="A21" s="3">
        <v>20</v>
      </c>
      <c r="B21" s="3"/>
      <c r="F21" s="6"/>
      <c r="G21" s="6"/>
      <c r="H21" s="6"/>
      <c r="I21" s="6"/>
      <c r="J21" s="6"/>
      <c r="M21" s="3">
        <v>20</v>
      </c>
      <c r="N21" s="3" t="s">
        <v>3</v>
      </c>
      <c r="O21" s="3">
        <f t="shared" si="0"/>
        <v>0</v>
      </c>
      <c r="P21" s="3" t="s">
        <v>10</v>
      </c>
      <c r="Q21" s="3" t="s">
        <v>15</v>
      </c>
      <c r="S21" s="7"/>
    </row>
    <row r="22" spans="1:22">
      <c r="A22" s="2">
        <v>21</v>
      </c>
      <c r="B22" s="2"/>
      <c r="F22" s="6"/>
      <c r="G22" s="6"/>
      <c r="H22" s="6"/>
      <c r="I22" s="6"/>
      <c r="J22" s="6"/>
      <c r="M22" s="3">
        <v>21</v>
      </c>
      <c r="N22" s="3" t="s">
        <v>4</v>
      </c>
      <c r="O22" s="3">
        <f t="shared" si="0"/>
        <v>0</v>
      </c>
      <c r="P22" s="3" t="s">
        <v>10</v>
      </c>
      <c r="Q22" s="3" t="s">
        <v>14</v>
      </c>
      <c r="S22" s="7"/>
    </row>
    <row r="23" spans="1:22">
      <c r="A23" s="3">
        <v>22</v>
      </c>
      <c r="B23" s="3"/>
      <c r="F23" s="6"/>
      <c r="G23" s="6"/>
      <c r="H23" s="6"/>
      <c r="I23" s="6"/>
      <c r="J23" s="6"/>
      <c r="M23" s="3">
        <v>22</v>
      </c>
      <c r="N23" s="3" t="s">
        <v>4</v>
      </c>
      <c r="O23" s="3">
        <f t="shared" si="0"/>
        <v>0</v>
      </c>
      <c r="P23" s="3" t="s">
        <v>10</v>
      </c>
      <c r="Q23" s="3" t="s">
        <v>14</v>
      </c>
      <c r="S23" s="7"/>
    </row>
    <row r="24" spans="1:22">
      <c r="A24" s="2">
        <v>23</v>
      </c>
      <c r="B24" s="2"/>
      <c r="F24" s="6"/>
      <c r="G24" s="6"/>
      <c r="H24" s="6"/>
      <c r="I24" s="6"/>
      <c r="J24" s="6"/>
      <c r="M24" s="3">
        <v>23</v>
      </c>
      <c r="N24" s="3" t="s">
        <v>3</v>
      </c>
      <c r="O24" s="3">
        <f t="shared" si="0"/>
        <v>0</v>
      </c>
      <c r="P24" s="3" t="s">
        <v>11</v>
      </c>
      <c r="Q24" s="3" t="s">
        <v>15</v>
      </c>
      <c r="S24" s="7"/>
      <c r="V24" s="7"/>
    </row>
    <row r="25" spans="1:22">
      <c r="A25" s="3">
        <v>24</v>
      </c>
      <c r="B25" s="3"/>
      <c r="F25" s="6"/>
      <c r="G25" s="6"/>
      <c r="H25" s="6"/>
      <c r="I25" s="6"/>
      <c r="J25" s="6"/>
      <c r="M25" s="3">
        <v>24</v>
      </c>
      <c r="N25" s="3" t="s">
        <v>2</v>
      </c>
      <c r="O25" s="3">
        <f t="shared" si="0"/>
        <v>0</v>
      </c>
      <c r="P25" s="3" t="s">
        <v>11</v>
      </c>
      <c r="Q25" s="3" t="s">
        <v>16</v>
      </c>
      <c r="S25" s="7"/>
      <c r="V25" s="7"/>
    </row>
    <row r="26" spans="1:22">
      <c r="A26" s="2">
        <v>25</v>
      </c>
      <c r="B26" s="2"/>
      <c r="F26" s="6"/>
      <c r="G26" s="6"/>
      <c r="H26" s="6"/>
      <c r="I26" s="6"/>
      <c r="J26" s="6"/>
      <c r="M26" s="3">
        <v>25</v>
      </c>
      <c r="N26" s="3" t="s">
        <v>2</v>
      </c>
      <c r="O26" s="3">
        <f t="shared" si="0"/>
        <v>0</v>
      </c>
      <c r="P26" s="3" t="s">
        <v>10</v>
      </c>
      <c r="Q26" s="3" t="s">
        <v>16</v>
      </c>
      <c r="S26" s="7"/>
    </row>
    <row r="27" spans="1:22">
      <c r="A27" s="3">
        <v>26</v>
      </c>
      <c r="B27" s="3"/>
      <c r="F27" s="6"/>
      <c r="G27" s="6"/>
      <c r="H27" s="6"/>
      <c r="I27" s="6"/>
      <c r="J27" s="6"/>
      <c r="M27" s="3">
        <v>26</v>
      </c>
      <c r="N27" s="3" t="s">
        <v>4</v>
      </c>
      <c r="O27" s="3">
        <f t="shared" si="0"/>
        <v>0</v>
      </c>
      <c r="P27" s="3" t="s">
        <v>12</v>
      </c>
      <c r="Q27" s="3" t="s">
        <v>15</v>
      </c>
      <c r="S27" s="7"/>
      <c r="V27" s="7"/>
    </row>
    <row r="28" spans="1:22">
      <c r="A28" s="2">
        <v>27</v>
      </c>
      <c r="B28" s="2"/>
      <c r="F28" s="6"/>
      <c r="G28" s="6"/>
      <c r="H28" s="6"/>
      <c r="I28" s="6"/>
      <c r="J28" s="6"/>
      <c r="M28" s="3">
        <v>27</v>
      </c>
      <c r="N28" s="3" t="s">
        <v>2</v>
      </c>
      <c r="O28" s="3">
        <f t="shared" si="0"/>
        <v>0</v>
      </c>
      <c r="P28" s="3" t="s">
        <v>12</v>
      </c>
      <c r="Q28" s="3" t="s">
        <v>15</v>
      </c>
      <c r="S28" s="7"/>
      <c r="V28" s="7"/>
    </row>
    <row r="29" spans="1:22">
      <c r="A29" s="3">
        <v>28</v>
      </c>
      <c r="B29" s="3"/>
      <c r="F29" s="6"/>
      <c r="G29" s="6"/>
      <c r="H29" s="6"/>
      <c r="I29" s="6"/>
      <c r="J29" s="6"/>
      <c r="M29" s="3">
        <v>28</v>
      </c>
      <c r="N29" s="3" t="s">
        <v>3</v>
      </c>
      <c r="O29" s="3">
        <f t="shared" si="0"/>
        <v>0</v>
      </c>
      <c r="P29" s="3" t="s">
        <v>12</v>
      </c>
      <c r="Q29" s="3" t="s">
        <v>15</v>
      </c>
      <c r="S29" s="7"/>
      <c r="V29" s="7"/>
    </row>
    <row r="30" spans="1:22">
      <c r="A30" s="2">
        <v>29</v>
      </c>
      <c r="B30" s="2"/>
      <c r="F30" s="6"/>
      <c r="G30" s="6"/>
      <c r="H30" s="6"/>
      <c r="I30" s="6"/>
      <c r="J30" s="6"/>
      <c r="M30" s="3">
        <v>29</v>
      </c>
      <c r="N30" s="3" t="s">
        <v>3</v>
      </c>
      <c r="O30" s="3">
        <f t="shared" si="0"/>
        <v>0</v>
      </c>
      <c r="P30" s="3" t="s">
        <v>11</v>
      </c>
      <c r="Q30" s="3" t="s">
        <v>15</v>
      </c>
      <c r="S30" s="7"/>
      <c r="V30" s="7"/>
    </row>
    <row r="31" spans="1:22">
      <c r="A31" s="3">
        <v>30</v>
      </c>
      <c r="B31" s="3"/>
      <c r="F31" s="6"/>
      <c r="G31" s="6"/>
      <c r="H31" s="6"/>
      <c r="I31" s="6"/>
      <c r="J31" s="6"/>
      <c r="M31" s="3">
        <v>30</v>
      </c>
      <c r="N31" s="3" t="s">
        <v>3</v>
      </c>
      <c r="O31" s="3">
        <f t="shared" si="0"/>
        <v>0</v>
      </c>
      <c r="P31" s="3" t="s">
        <v>11</v>
      </c>
      <c r="Q31" s="3" t="s">
        <v>15</v>
      </c>
      <c r="S31" s="7"/>
      <c r="V31" s="7"/>
    </row>
    <row r="32" spans="1:22">
      <c r="A32" s="2">
        <v>31</v>
      </c>
      <c r="B32" s="2"/>
      <c r="F32" s="6"/>
      <c r="G32" s="6"/>
      <c r="H32" s="6"/>
      <c r="I32" s="6"/>
      <c r="J32" s="6"/>
      <c r="M32" s="3">
        <v>31</v>
      </c>
      <c r="N32" s="3" t="s">
        <v>3</v>
      </c>
      <c r="O32" s="3">
        <f t="shared" si="0"/>
        <v>0</v>
      </c>
      <c r="P32" s="3" t="s">
        <v>12</v>
      </c>
      <c r="Q32" s="3" t="s">
        <v>16</v>
      </c>
      <c r="S32" s="7"/>
      <c r="V32" s="7"/>
    </row>
    <row r="33" spans="1:22">
      <c r="A33" s="3">
        <v>32</v>
      </c>
      <c r="B33" s="3"/>
      <c r="F33" s="6"/>
      <c r="G33" s="6"/>
      <c r="H33" s="6"/>
      <c r="I33" s="6"/>
      <c r="J33" s="6"/>
      <c r="M33" s="3">
        <v>32</v>
      </c>
      <c r="N33" s="3" t="s">
        <v>3</v>
      </c>
      <c r="O33" s="3">
        <f t="shared" si="0"/>
        <v>0</v>
      </c>
      <c r="P33" s="3" t="s">
        <v>12</v>
      </c>
      <c r="Q33" s="3" t="s">
        <v>15</v>
      </c>
      <c r="S33" s="7"/>
      <c r="V33" s="7"/>
    </row>
    <row r="34" spans="1:22">
      <c r="A34" s="2">
        <v>33</v>
      </c>
      <c r="B34" s="2"/>
      <c r="F34" s="6"/>
      <c r="G34" s="6"/>
      <c r="H34" s="6"/>
      <c r="I34" s="6"/>
      <c r="J34" s="6"/>
      <c r="M34" s="3">
        <v>33</v>
      </c>
      <c r="N34" s="3" t="s">
        <v>2</v>
      </c>
      <c r="O34" s="3">
        <f t="shared" si="0"/>
        <v>0</v>
      </c>
      <c r="P34" s="3" t="s">
        <v>10</v>
      </c>
      <c r="Q34" s="3" t="s">
        <v>14</v>
      </c>
      <c r="S34" s="7"/>
    </row>
    <row r="35" spans="1:22">
      <c r="A35" s="3">
        <v>34</v>
      </c>
      <c r="B35" s="3"/>
      <c r="F35" s="6"/>
      <c r="G35" s="6"/>
      <c r="H35" s="6"/>
      <c r="I35" s="6"/>
      <c r="J35" s="6"/>
      <c r="M35" s="3">
        <v>34</v>
      </c>
      <c r="N35" s="3" t="s">
        <v>5</v>
      </c>
      <c r="O35" s="3">
        <f t="shared" si="0"/>
        <v>0</v>
      </c>
      <c r="P35" s="3" t="s">
        <v>10</v>
      </c>
      <c r="Q35" s="3" t="s">
        <v>15</v>
      </c>
      <c r="S35" s="7"/>
    </row>
    <row r="36" spans="1:22">
      <c r="A36" s="2">
        <v>35</v>
      </c>
      <c r="B36" s="2"/>
      <c r="F36" s="6"/>
      <c r="G36" s="6"/>
      <c r="H36" s="6"/>
      <c r="I36" s="6"/>
      <c r="J36" s="6"/>
      <c r="M36" s="3">
        <v>35</v>
      </c>
      <c r="N36" s="3" t="s">
        <v>3</v>
      </c>
      <c r="O36" s="3">
        <f t="shared" si="0"/>
        <v>0</v>
      </c>
      <c r="P36" s="3" t="s">
        <v>11</v>
      </c>
      <c r="Q36" s="3" t="s">
        <v>14</v>
      </c>
      <c r="S36" s="7"/>
      <c r="V36" s="7"/>
    </row>
    <row r="37" spans="1:22">
      <c r="A37" s="3">
        <v>36</v>
      </c>
      <c r="B37" s="3"/>
      <c r="F37" s="6"/>
      <c r="G37" s="6"/>
      <c r="H37" s="6"/>
      <c r="I37" s="6"/>
      <c r="J37" s="6"/>
      <c r="M37" s="3">
        <v>36</v>
      </c>
      <c r="N37" s="3" t="s">
        <v>3</v>
      </c>
      <c r="O37" s="3">
        <f t="shared" si="0"/>
        <v>0</v>
      </c>
      <c r="P37" s="3" t="s">
        <v>11</v>
      </c>
      <c r="Q37" s="3" t="s">
        <v>15</v>
      </c>
      <c r="S37" s="7"/>
      <c r="V37" s="7"/>
    </row>
    <row r="38" spans="1:22">
      <c r="A38" s="2">
        <v>37</v>
      </c>
      <c r="B38" s="2"/>
      <c r="F38" s="6"/>
      <c r="G38" s="6"/>
      <c r="H38" s="6"/>
      <c r="I38" s="6"/>
      <c r="J38" s="6"/>
      <c r="M38" s="3">
        <v>37</v>
      </c>
      <c r="N38" s="3" t="s">
        <v>5</v>
      </c>
      <c r="O38" s="3">
        <f t="shared" si="0"/>
        <v>0</v>
      </c>
      <c r="P38" s="3" t="s">
        <v>10</v>
      </c>
      <c r="Q38" s="3" t="s">
        <v>16</v>
      </c>
      <c r="S38" s="7"/>
    </row>
    <row r="39" spans="1:22">
      <c r="A39" s="3">
        <v>38</v>
      </c>
      <c r="B39" s="3"/>
      <c r="F39" s="6"/>
      <c r="G39" s="6"/>
      <c r="H39" s="6"/>
      <c r="I39" s="6"/>
      <c r="J39" s="6"/>
      <c r="M39" s="3">
        <v>38</v>
      </c>
      <c r="N39" s="3" t="s">
        <v>5</v>
      </c>
      <c r="O39" s="3">
        <f t="shared" si="0"/>
        <v>0</v>
      </c>
      <c r="P39" s="3" t="s">
        <v>10</v>
      </c>
      <c r="Q39" s="3" t="s">
        <v>15</v>
      </c>
      <c r="S39" s="7"/>
    </row>
    <row r="40" spans="1:22">
      <c r="A40" s="2">
        <v>39</v>
      </c>
      <c r="B40" s="2"/>
      <c r="F40" s="6"/>
      <c r="G40" s="6"/>
      <c r="H40" s="6"/>
      <c r="I40" s="6"/>
      <c r="J40" s="6"/>
      <c r="M40" s="3">
        <v>39</v>
      </c>
      <c r="N40" s="3" t="s">
        <v>5</v>
      </c>
      <c r="O40" s="3">
        <f t="shared" si="0"/>
        <v>0</v>
      </c>
      <c r="P40" s="3" t="s">
        <v>11</v>
      </c>
      <c r="Q40" s="3" t="s">
        <v>14</v>
      </c>
      <c r="S40" s="7"/>
      <c r="V40" s="7"/>
    </row>
    <row r="41" spans="1:22">
      <c r="A41" s="3">
        <v>40</v>
      </c>
      <c r="B41" s="3"/>
      <c r="F41" s="6"/>
      <c r="G41" s="6"/>
      <c r="H41" s="6"/>
      <c r="I41" s="6"/>
      <c r="J41" s="6"/>
      <c r="M41" s="3">
        <v>40</v>
      </c>
      <c r="N41" s="3" t="s">
        <v>5</v>
      </c>
      <c r="O41" s="3">
        <f t="shared" si="0"/>
        <v>0</v>
      </c>
      <c r="P41" s="3" t="s">
        <v>12</v>
      </c>
      <c r="Q41" s="3" t="s">
        <v>16</v>
      </c>
      <c r="S41" s="7"/>
      <c r="V41" s="7"/>
    </row>
    <row r="42" spans="1:22">
      <c r="A42" s="2">
        <v>41</v>
      </c>
      <c r="B42" s="2"/>
      <c r="F42" s="6"/>
      <c r="G42" s="6"/>
      <c r="H42" s="6"/>
      <c r="I42" s="6"/>
      <c r="J42" s="6"/>
      <c r="M42" s="3">
        <v>41</v>
      </c>
      <c r="N42" s="3" t="s">
        <v>5</v>
      </c>
      <c r="O42" s="3">
        <f t="shared" si="0"/>
        <v>0</v>
      </c>
      <c r="P42" s="3" t="s">
        <v>10</v>
      </c>
      <c r="Q42" s="3" t="s">
        <v>16</v>
      </c>
      <c r="S42" s="7"/>
    </row>
    <row r="43" spans="1:22">
      <c r="A43" s="3">
        <v>42</v>
      </c>
      <c r="B43" s="3"/>
      <c r="F43" s="6"/>
      <c r="G43" s="6"/>
      <c r="H43" s="6"/>
      <c r="I43" s="6"/>
      <c r="J43" s="6"/>
      <c r="M43" s="3">
        <v>42</v>
      </c>
      <c r="N43" s="3" t="s">
        <v>4</v>
      </c>
      <c r="O43" s="3">
        <f t="shared" si="0"/>
        <v>0</v>
      </c>
      <c r="P43" s="3" t="s">
        <v>10</v>
      </c>
      <c r="Q43" s="3" t="s">
        <v>16</v>
      </c>
      <c r="S43" s="7"/>
    </row>
    <row r="44" spans="1:22">
      <c r="A44" s="2">
        <v>43</v>
      </c>
      <c r="B44" s="2"/>
      <c r="F44" s="6"/>
      <c r="G44" s="6"/>
      <c r="H44" s="6"/>
      <c r="I44" s="6"/>
      <c r="J44" s="6"/>
      <c r="M44" s="3">
        <v>43</v>
      </c>
      <c r="N44" s="3" t="s">
        <v>4</v>
      </c>
      <c r="O44" s="3">
        <f t="shared" si="0"/>
        <v>0</v>
      </c>
      <c r="P44" s="3" t="s">
        <v>10</v>
      </c>
      <c r="Q44" s="3" t="s">
        <v>15</v>
      </c>
      <c r="S44" s="7"/>
    </row>
    <row r="45" spans="1:22">
      <c r="A45" s="3">
        <v>44</v>
      </c>
      <c r="B45" s="3"/>
      <c r="F45" s="6"/>
      <c r="G45" s="6"/>
      <c r="H45" s="6"/>
      <c r="I45" s="6"/>
      <c r="J45" s="6"/>
      <c r="M45" s="3">
        <v>44</v>
      </c>
      <c r="N45" s="3" t="s">
        <v>5</v>
      </c>
      <c r="O45" s="3">
        <f t="shared" si="0"/>
        <v>0</v>
      </c>
      <c r="P45" s="3" t="s">
        <v>10</v>
      </c>
      <c r="Q45" s="3" t="s">
        <v>14</v>
      </c>
      <c r="S45" s="7"/>
    </row>
    <row r="46" spans="1:22">
      <c r="A46" s="2">
        <v>45</v>
      </c>
      <c r="B46" s="2"/>
      <c r="F46" s="6"/>
      <c r="G46" s="6"/>
      <c r="H46" s="6"/>
      <c r="I46" s="6"/>
      <c r="J46" s="6"/>
      <c r="M46" s="3">
        <v>45</v>
      </c>
      <c r="N46" s="3" t="s">
        <v>5</v>
      </c>
      <c r="O46" s="3">
        <f t="shared" si="0"/>
        <v>0</v>
      </c>
      <c r="P46" s="3" t="s">
        <v>11</v>
      </c>
      <c r="Q46" s="3" t="s">
        <v>15</v>
      </c>
      <c r="S46" s="7"/>
      <c r="V46" s="7"/>
    </row>
    <row r="47" spans="1:22">
      <c r="A47" s="3">
        <v>46</v>
      </c>
      <c r="B47" s="3"/>
      <c r="F47" s="6"/>
      <c r="G47" s="6"/>
      <c r="H47" s="6"/>
      <c r="I47" s="6"/>
      <c r="J47" s="6"/>
      <c r="M47" s="3">
        <v>46</v>
      </c>
      <c r="N47" s="3" t="s">
        <v>2</v>
      </c>
      <c r="O47" s="3">
        <f t="shared" si="0"/>
        <v>0</v>
      </c>
      <c r="P47" s="3" t="s">
        <v>12</v>
      </c>
      <c r="Q47" s="3" t="s">
        <v>14</v>
      </c>
      <c r="S47" s="7"/>
      <c r="V47" s="7"/>
    </row>
    <row r="48" spans="1:22">
      <c r="A48" s="2">
        <v>47</v>
      </c>
      <c r="B48" s="2"/>
      <c r="F48" s="6"/>
      <c r="G48" s="6"/>
      <c r="H48" s="6"/>
      <c r="I48" s="6"/>
      <c r="J48" s="6"/>
      <c r="M48" s="3">
        <v>47</v>
      </c>
      <c r="N48" s="3" t="s">
        <v>5</v>
      </c>
      <c r="O48" s="3">
        <f t="shared" si="0"/>
        <v>0</v>
      </c>
      <c r="P48" s="3" t="s">
        <v>12</v>
      </c>
      <c r="Q48" s="3" t="s">
        <v>14</v>
      </c>
      <c r="S48" s="7"/>
      <c r="V48" s="7"/>
    </row>
    <row r="49" spans="1:22">
      <c r="A49" s="3">
        <v>48</v>
      </c>
      <c r="B49" s="3"/>
      <c r="F49" s="6"/>
      <c r="G49" s="6"/>
      <c r="H49" s="6"/>
      <c r="I49" s="6"/>
      <c r="J49" s="6"/>
      <c r="M49" s="3">
        <v>48</v>
      </c>
      <c r="N49" s="3" t="s">
        <v>5</v>
      </c>
      <c r="O49" s="3">
        <f t="shared" si="0"/>
        <v>0</v>
      </c>
      <c r="P49" s="3" t="s">
        <v>12</v>
      </c>
      <c r="Q49" s="3" t="s">
        <v>16</v>
      </c>
      <c r="S49" s="7"/>
      <c r="V49" s="7"/>
    </row>
    <row r="50" spans="1:22">
      <c r="A50" s="2">
        <v>49</v>
      </c>
      <c r="B50" s="2"/>
      <c r="F50" s="6"/>
      <c r="G50" s="6"/>
      <c r="H50" s="6"/>
      <c r="I50" s="6"/>
      <c r="J50" s="6"/>
      <c r="M50" s="3">
        <v>49</v>
      </c>
      <c r="N50" s="3" t="s">
        <v>5</v>
      </c>
      <c r="O50" s="3">
        <f t="shared" si="0"/>
        <v>0</v>
      </c>
      <c r="P50" s="3" t="s">
        <v>11</v>
      </c>
      <c r="Q50" s="3" t="s">
        <v>16</v>
      </c>
      <c r="S50" s="7"/>
      <c r="V50" s="7"/>
    </row>
    <row r="51" spans="1:22">
      <c r="A51" s="3">
        <v>50</v>
      </c>
      <c r="B51" s="3"/>
      <c r="F51" s="6"/>
      <c r="G51" s="6"/>
      <c r="H51" s="6"/>
      <c r="I51" s="6"/>
      <c r="J51" s="6"/>
      <c r="M51" s="3">
        <v>50</v>
      </c>
      <c r="N51" s="3" t="s">
        <v>3</v>
      </c>
      <c r="O51" s="3">
        <f t="shared" si="0"/>
        <v>0</v>
      </c>
      <c r="P51" s="3" t="s">
        <v>11</v>
      </c>
      <c r="Q51" s="3" t="s">
        <v>14</v>
      </c>
      <c r="S51" s="7"/>
      <c r="V51" s="7"/>
    </row>
    <row r="52" spans="1:22">
      <c r="A52" s="2">
        <v>51</v>
      </c>
      <c r="B52" s="2"/>
      <c r="F52" s="6"/>
      <c r="G52" s="6"/>
      <c r="H52" s="6"/>
      <c r="I52" s="6"/>
      <c r="J52" s="6"/>
      <c r="M52" s="3">
        <v>51</v>
      </c>
      <c r="N52" s="3" t="s">
        <v>5</v>
      </c>
      <c r="O52" s="3">
        <f t="shared" si="0"/>
        <v>0</v>
      </c>
      <c r="P52" s="3" t="s">
        <v>11</v>
      </c>
      <c r="Q52" s="3" t="s">
        <v>16</v>
      </c>
      <c r="S52" s="7"/>
      <c r="V52" s="7"/>
    </row>
    <row r="53" spans="1:22">
      <c r="A53" s="3">
        <v>52</v>
      </c>
      <c r="B53" s="3"/>
      <c r="F53" s="6"/>
      <c r="G53" s="6"/>
      <c r="H53" s="6"/>
      <c r="I53" s="6"/>
      <c r="J53" s="6"/>
      <c r="M53" s="3">
        <v>52</v>
      </c>
      <c r="N53" s="3" t="s">
        <v>2</v>
      </c>
      <c r="O53" s="3">
        <f t="shared" si="0"/>
        <v>0</v>
      </c>
      <c r="P53" s="3" t="s">
        <v>11</v>
      </c>
      <c r="Q53" s="3" t="s">
        <v>16</v>
      </c>
      <c r="S53" s="7"/>
      <c r="V53" s="7"/>
    </row>
    <row r="54" spans="1:22">
      <c r="A54" s="2">
        <v>53</v>
      </c>
      <c r="B54" s="2"/>
      <c r="F54" s="6"/>
      <c r="G54" s="6"/>
      <c r="H54" s="6"/>
      <c r="I54" s="6"/>
      <c r="J54" s="6"/>
      <c r="M54" s="3">
        <v>53</v>
      </c>
      <c r="N54" s="3" t="s">
        <v>5</v>
      </c>
      <c r="O54" s="3">
        <f t="shared" si="0"/>
        <v>0</v>
      </c>
      <c r="P54" s="3" t="s">
        <v>12</v>
      </c>
      <c r="Q54" s="3" t="s">
        <v>15</v>
      </c>
      <c r="S54" s="7"/>
      <c r="V54" s="7"/>
    </row>
    <row r="55" spans="1:22">
      <c r="A55" s="3">
        <v>54</v>
      </c>
      <c r="B55" s="3"/>
      <c r="F55" s="6"/>
      <c r="G55" s="6"/>
      <c r="H55" s="6"/>
      <c r="I55" s="6"/>
      <c r="J55" s="6"/>
      <c r="M55" s="3">
        <v>54</v>
      </c>
      <c r="N55" s="3" t="s">
        <v>3</v>
      </c>
      <c r="O55" s="3">
        <f t="shared" si="0"/>
        <v>0</v>
      </c>
      <c r="P55" s="3" t="s">
        <v>10</v>
      </c>
      <c r="Q55" s="3" t="s">
        <v>14</v>
      </c>
      <c r="S55" s="7"/>
    </row>
    <row r="56" spans="1:22">
      <c r="O56" s="3">
        <f>SUM(O2:O55)</f>
        <v>0</v>
      </c>
    </row>
    <row r="57" spans="1:22" ht="30">
      <c r="A57" s="12" t="s">
        <v>18</v>
      </c>
      <c r="B57" s="5" t="str">
        <f>IF(OR(B55="A",B55="B",B55="C",B55="D"),O56/54," ")</f>
        <v xml:space="preserve"> </v>
      </c>
      <c r="P57" s="3" t="s">
        <v>0</v>
      </c>
      <c r="Q57" s="3" t="s">
        <v>17</v>
      </c>
    </row>
    <row r="58" spans="1:22">
      <c r="P58" s="3" t="s">
        <v>10</v>
      </c>
      <c r="Q58" s="3">
        <f>COUNTIF($P$2:$P$55,P58)</f>
        <v>19</v>
      </c>
    </row>
    <row r="59" spans="1:22">
      <c r="A59" s="8" t="s">
        <v>9</v>
      </c>
      <c r="B59" s="8"/>
      <c r="P59" s="3" t="s">
        <v>11</v>
      </c>
      <c r="Q59" s="3">
        <f t="shared" ref="Q59:Q60" si="1">COUNTIF($P$2:$P$55,P59)</f>
        <v>19</v>
      </c>
    </row>
    <row r="60" spans="1:22" ht="30">
      <c r="A60" s="9" t="s">
        <v>10</v>
      </c>
      <c r="B60" s="10" t="str">
        <f>IF(OR(B55="A",B55="B",B55="C",B55="D"),(O3+O4+O5+O10+O12+O20+O21+O22+O23+O26+O34+O35+O38+O39+O42+O43+O44+O45+O55)*10/Q58," ")</f>
        <v xml:space="preserve"> </v>
      </c>
      <c r="P60" s="3" t="s">
        <v>12</v>
      </c>
      <c r="Q60" s="3">
        <f t="shared" si="1"/>
        <v>16</v>
      </c>
    </row>
    <row r="61" spans="1:22">
      <c r="A61" s="9" t="s">
        <v>11</v>
      </c>
      <c r="B61" s="10" t="str">
        <f>IF(OR(B55="A",B55="B",B55="C",B55="D"),(O2+O9+O11+O13+O14+O16+O19+O24+O25+O30+O31+O36+O37+O40+O46+O50+O51+O52+O53)*10/Q59," ")</f>
        <v xml:space="preserve"> </v>
      </c>
      <c r="P61" s="3" t="s">
        <v>14</v>
      </c>
      <c r="Q61" s="3">
        <f>COUNTIF($Q$2:$Q$55,P61)</f>
        <v>18</v>
      </c>
    </row>
    <row r="62" spans="1:22">
      <c r="A62" s="9" t="s">
        <v>12</v>
      </c>
      <c r="B62" s="10" t="str">
        <f>IF(OR(B55="A",B55="B",B55="C",B55="D"),(O6+O7+O8+O15+O17+O18+O27+O28+O29+O32+O33+O41+O47+O48+O49+O54)*10/Q60," ")</f>
        <v xml:space="preserve"> </v>
      </c>
      <c r="P62" s="3" t="s">
        <v>15</v>
      </c>
      <c r="Q62" s="3">
        <f t="shared" ref="Q62:Q63" si="2">COUNTIF($Q$2:$Q$55,P62)</f>
        <v>20</v>
      </c>
    </row>
    <row r="63" spans="1:22">
      <c r="A63" s="11"/>
      <c r="B63" s="11"/>
      <c r="P63" s="3" t="s">
        <v>16</v>
      </c>
      <c r="Q63" s="3">
        <f t="shared" si="2"/>
        <v>16</v>
      </c>
    </row>
    <row r="64" spans="1:22">
      <c r="A64" s="8" t="s">
        <v>13</v>
      </c>
      <c r="B64" s="8"/>
    </row>
    <row r="65" spans="1:2">
      <c r="A65" s="9" t="s">
        <v>14</v>
      </c>
      <c r="B65" s="10" t="str">
        <f>IF(OR(B55="A",B55="B",B55="C",B55="D"),(O4+O5+O6+O8+O9+O14+O17+O19+O22+O23+O34+O36+O40+O45+O47+O48+O51+O55)*10/Q61," ")</f>
        <v xml:space="preserve"> </v>
      </c>
    </row>
    <row r="66" spans="1:2">
      <c r="A66" s="9" t="s">
        <v>15</v>
      </c>
      <c r="B66" s="10" t="str">
        <f>IF(OR(B55="A",B55="B",B55="C",B55="D"),(O2+O3+O7+O12+O13+O16+O21+O24+O27+O28+O29+O30+O31+O33+O35+O37+O39+O44+O46+O54)*10/Q62," ")</f>
        <v xml:space="preserve"> </v>
      </c>
    </row>
    <row r="67" spans="1:2">
      <c r="A67" s="9" t="s">
        <v>16</v>
      </c>
      <c r="B67" s="10" t="str">
        <f>IF(OR(B55="A",B55="B",B55="C",B55="D"),(O10+O11+O15+O18+O20+O25+O26+O32+O38+O41+O42+O43+O49+O50+O52+O53)*10/Q63," ")</f>
        <v xml:space="preserve"> </v>
      </c>
    </row>
  </sheetData>
  <mergeCells count="2">
    <mergeCell ref="A59:B59"/>
    <mergeCell ref="A64:B64"/>
  </mergeCells>
  <conditionalFormatting sqref="P3:P5 P10 P12 P20 A60:A62 P57:P63">
    <cfRule type="cellIs" dxfId="22" priority="25" operator="equal">
      <formula>"GEOMÉTRICO"</formula>
    </cfRule>
    <cfRule type="cellIs" dxfId="21" priority="26" operator="equal">
      <formula>"ALEATORIO"</formula>
    </cfRule>
  </conditionalFormatting>
  <conditionalFormatting sqref="A65:A67 P61:P63 Q57:Q63">
    <cfRule type="cellIs" dxfId="20" priority="21" operator="equal">
      <formula>"RAZONAMIENTO"</formula>
    </cfRule>
    <cfRule type="cellIs" dxfId="19" priority="22" operator="equal">
      <formula>"COMUNICACIÓN"</formula>
    </cfRule>
  </conditionalFormatting>
  <conditionalFormatting sqref="Q1:Q1048576">
    <cfRule type="cellIs" dxfId="18" priority="4" operator="equal">
      <formula>"COMUNICACIÓN"</formula>
    </cfRule>
    <cfRule type="cellIs" dxfId="17" priority="3" operator="equal">
      <formula>"RAZONAMIENTO"</formula>
    </cfRule>
  </conditionalFormatting>
  <conditionalFormatting sqref="P1:P1048576">
    <cfRule type="cellIs" dxfId="8" priority="2" operator="equal">
      <formula>"GEOMÉTRICO"</formula>
    </cfRule>
    <cfRule type="cellIs" dxfId="9" priority="1" operator="equal">
      <formula>"ALEATORIO"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9 - 2009 B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2012-10-16T05:50:44Z</dcterms:created>
  <dcterms:modified xsi:type="dcterms:W3CDTF">2012-10-17T13:58:13Z</dcterms:modified>
</cp:coreProperties>
</file>