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7935"/>
  </bookViews>
  <sheets>
    <sheet name="MAT 9 - 2004" sheetId="1" r:id="rId1"/>
  </sheets>
  <calcPr calcId="125725"/>
</workbook>
</file>

<file path=xl/calcChain.xml><?xml version="1.0" encoding="utf-8"?>
<calcChain xmlns="http://schemas.openxmlformats.org/spreadsheetml/2006/main">
  <c r="B44" i="1"/>
  <c r="B43"/>
  <c r="B41"/>
  <c r="B42"/>
  <c r="B38"/>
  <c r="Q40"/>
  <c r="Q41"/>
  <c r="Q42"/>
  <c r="Q39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2"/>
  <c r="O37" s="1"/>
</calcChain>
</file>

<file path=xl/sharedStrings.xml><?xml version="1.0" encoding="utf-8"?>
<sst xmlns="http://schemas.openxmlformats.org/spreadsheetml/2006/main" count="124" uniqueCount="19">
  <si>
    <t>PREGUNTA</t>
  </si>
  <si>
    <t>RESPUESTA</t>
  </si>
  <si>
    <t>A</t>
  </si>
  <si>
    <t>B</t>
  </si>
  <si>
    <t>D</t>
  </si>
  <si>
    <t>C</t>
  </si>
  <si>
    <t>POSICIÓN</t>
  </si>
  <si>
    <t>CLAVE 1</t>
  </si>
  <si>
    <t>BUENAS</t>
  </si>
  <si>
    <t>NIVEL</t>
  </si>
  <si>
    <t>Geometría</t>
  </si>
  <si>
    <t>Aritmética</t>
  </si>
  <si>
    <t>E</t>
  </si>
  <si>
    <t>Probabilidad</t>
  </si>
  <si>
    <t>Álgebra</t>
  </si>
  <si>
    <t>F</t>
  </si>
  <si>
    <t>COMPONENTE</t>
  </si>
  <si>
    <t>CANTIDAD</t>
  </si>
  <si>
    <t>PUNTAJE GENERAL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</si>
</sst>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</cellXfs>
  <cellStyles count="2">
    <cellStyle name="Normal" xfId="0" builtinId="0"/>
    <cellStyle name="Porcentual" xfId="1" builtinId="5"/>
  </cellStyles>
  <dxfs count="2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70C0"/>
      </font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3" tint="0.5999633777886288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3" tint="0.5999633777886288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3" tint="0.5999633777886288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3" tint="0.5999633777886288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3" tint="0.5999633777886288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70C0"/>
      </font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3" tint="0.5999633777886288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>
      <selection activeCell="B2" sqref="B2"/>
    </sheetView>
  </sheetViews>
  <sheetFormatPr baseColWidth="10" defaultRowHeight="15"/>
  <cols>
    <col min="1" max="1" width="12.28515625" style="1" bestFit="1" customWidth="1"/>
    <col min="2" max="6" width="11.42578125" style="1"/>
    <col min="7" max="7" width="11.42578125" style="8"/>
    <col min="8" max="12" width="11.42578125" style="1"/>
    <col min="13" max="15" width="11.42578125" style="1" hidden="1" customWidth="1"/>
    <col min="16" max="17" width="14.5703125" style="1" hidden="1" customWidth="1"/>
    <col min="18" max="16384" width="11.42578125" style="1"/>
  </cols>
  <sheetData>
    <row r="1" spans="1:17">
      <c r="A1" s="3" t="s">
        <v>0</v>
      </c>
      <c r="B1" s="4" t="s">
        <v>1</v>
      </c>
      <c r="F1" s="6"/>
      <c r="H1" s="6"/>
      <c r="I1" s="6"/>
      <c r="J1" s="6"/>
      <c r="M1" s="3" t="s">
        <v>6</v>
      </c>
      <c r="N1" s="3" t="s">
        <v>7</v>
      </c>
      <c r="O1" s="3" t="s">
        <v>8</v>
      </c>
      <c r="P1" s="3" t="s">
        <v>16</v>
      </c>
      <c r="Q1" s="3" t="s">
        <v>9</v>
      </c>
    </row>
    <row r="2" spans="1:17">
      <c r="A2" s="2">
        <v>1</v>
      </c>
      <c r="B2" s="2"/>
      <c r="F2" s="7"/>
      <c r="H2" s="7"/>
      <c r="I2" s="6"/>
      <c r="J2" s="6"/>
      <c r="M2" s="3">
        <v>1</v>
      </c>
      <c r="N2" s="3" t="s">
        <v>4</v>
      </c>
      <c r="O2" s="3">
        <f>IF(B2=N2,1,0)</f>
        <v>0</v>
      </c>
      <c r="P2" s="3" t="s">
        <v>10</v>
      </c>
      <c r="Q2" s="3" t="s">
        <v>5</v>
      </c>
    </row>
    <row r="3" spans="1:17">
      <c r="A3" s="3">
        <v>2</v>
      </c>
      <c r="B3" s="3"/>
      <c r="F3" s="7"/>
      <c r="H3" s="7"/>
      <c r="I3" s="6"/>
      <c r="J3" s="6"/>
      <c r="M3" s="3">
        <v>2</v>
      </c>
      <c r="N3" s="3" t="s">
        <v>2</v>
      </c>
      <c r="O3" s="3">
        <f t="shared" ref="O3:O36" si="0">IF(B3=N3,1,0)</f>
        <v>0</v>
      </c>
      <c r="P3" s="3" t="s">
        <v>10</v>
      </c>
      <c r="Q3" s="3" t="s">
        <v>4</v>
      </c>
    </row>
    <row r="4" spans="1:17">
      <c r="A4" s="2">
        <v>3</v>
      </c>
      <c r="B4" s="2"/>
      <c r="F4" s="7"/>
      <c r="H4" s="7"/>
      <c r="I4" s="6"/>
      <c r="J4" s="6"/>
      <c r="M4" s="3">
        <v>3</v>
      </c>
      <c r="N4" s="3" t="s">
        <v>5</v>
      </c>
      <c r="O4" s="3">
        <f t="shared" si="0"/>
        <v>0</v>
      </c>
      <c r="P4" s="3" t="s">
        <v>10</v>
      </c>
      <c r="Q4" s="3" t="s">
        <v>4</v>
      </c>
    </row>
    <row r="5" spans="1:17">
      <c r="A5" s="3">
        <v>4</v>
      </c>
      <c r="B5" s="3"/>
      <c r="F5" s="7"/>
      <c r="H5" s="7"/>
      <c r="I5" s="6"/>
      <c r="J5" s="6"/>
      <c r="M5" s="3">
        <v>4</v>
      </c>
      <c r="N5" s="3" t="s">
        <v>2</v>
      </c>
      <c r="O5" s="3">
        <f t="shared" si="0"/>
        <v>0</v>
      </c>
      <c r="P5" s="3" t="s">
        <v>11</v>
      </c>
      <c r="Q5" s="3" t="s">
        <v>12</v>
      </c>
    </row>
    <row r="6" spans="1:17">
      <c r="A6" s="2">
        <v>5</v>
      </c>
      <c r="B6" s="2"/>
      <c r="F6" s="7"/>
      <c r="H6" s="7"/>
      <c r="I6" s="6"/>
      <c r="J6" s="6"/>
      <c r="M6" s="3">
        <v>5</v>
      </c>
      <c r="N6" s="3" t="s">
        <v>3</v>
      </c>
      <c r="O6" s="3">
        <f t="shared" si="0"/>
        <v>0</v>
      </c>
      <c r="P6" s="3" t="s">
        <v>13</v>
      </c>
      <c r="Q6" s="3" t="s">
        <v>4</v>
      </c>
    </row>
    <row r="7" spans="1:17">
      <c r="A7" s="3">
        <v>6</v>
      </c>
      <c r="B7" s="3"/>
      <c r="F7" s="7"/>
      <c r="H7" s="7"/>
      <c r="I7" s="6"/>
      <c r="J7" s="6"/>
      <c r="M7" s="3">
        <v>6</v>
      </c>
      <c r="N7" s="3" t="s">
        <v>5</v>
      </c>
      <c r="O7" s="3">
        <f t="shared" si="0"/>
        <v>0</v>
      </c>
      <c r="P7" s="3" t="s">
        <v>14</v>
      </c>
      <c r="Q7" s="3" t="s">
        <v>4</v>
      </c>
    </row>
    <row r="8" spans="1:17">
      <c r="A8" s="2">
        <v>7</v>
      </c>
      <c r="B8" s="2"/>
      <c r="F8" s="7"/>
      <c r="H8" s="7"/>
      <c r="I8" s="6"/>
      <c r="J8" s="6"/>
      <c r="M8" s="3">
        <v>7</v>
      </c>
      <c r="N8" s="3" t="s">
        <v>3</v>
      </c>
      <c r="O8" s="3">
        <f t="shared" si="0"/>
        <v>0</v>
      </c>
      <c r="P8" s="3" t="s">
        <v>14</v>
      </c>
      <c r="Q8" s="3" t="s">
        <v>15</v>
      </c>
    </row>
    <row r="9" spans="1:17">
      <c r="A9" s="3">
        <v>8</v>
      </c>
      <c r="B9" s="3"/>
      <c r="F9" s="7"/>
      <c r="H9" s="7"/>
      <c r="I9" s="6"/>
      <c r="J9" s="6"/>
      <c r="M9" s="3">
        <v>8</v>
      </c>
      <c r="N9" s="3" t="s">
        <v>5</v>
      </c>
      <c r="O9" s="3">
        <f t="shared" si="0"/>
        <v>0</v>
      </c>
      <c r="P9" s="3" t="s">
        <v>14</v>
      </c>
      <c r="Q9" s="3" t="s">
        <v>5</v>
      </c>
    </row>
    <row r="10" spans="1:17">
      <c r="A10" s="2">
        <v>9</v>
      </c>
      <c r="B10" s="2"/>
      <c r="F10" s="7"/>
      <c r="H10" s="7"/>
      <c r="I10" s="6"/>
      <c r="J10" s="6"/>
      <c r="M10" s="3">
        <v>9</v>
      </c>
      <c r="N10" s="3" t="s">
        <v>3</v>
      </c>
      <c r="O10" s="3">
        <f t="shared" si="0"/>
        <v>0</v>
      </c>
      <c r="P10" s="3" t="s">
        <v>14</v>
      </c>
      <c r="Q10" s="3" t="s">
        <v>12</v>
      </c>
    </row>
    <row r="11" spans="1:17">
      <c r="A11" s="3">
        <v>10</v>
      </c>
      <c r="B11" s="3"/>
      <c r="F11" s="7"/>
      <c r="H11" s="6"/>
      <c r="I11" s="6"/>
      <c r="J11" s="6"/>
      <c r="M11" s="3">
        <v>10</v>
      </c>
      <c r="N11" s="3" t="s">
        <v>5</v>
      </c>
      <c r="O11" s="3">
        <f t="shared" si="0"/>
        <v>0</v>
      </c>
      <c r="P11" s="3" t="s">
        <v>10</v>
      </c>
      <c r="Q11" s="3" t="s">
        <v>4</v>
      </c>
    </row>
    <row r="12" spans="1:17">
      <c r="A12" s="2">
        <v>11</v>
      </c>
      <c r="B12" s="2"/>
      <c r="F12" s="7"/>
      <c r="H12" s="6"/>
      <c r="I12" s="6"/>
      <c r="J12" s="6"/>
      <c r="M12" s="3">
        <v>11</v>
      </c>
      <c r="N12" s="3" t="s">
        <v>5</v>
      </c>
      <c r="O12" s="3">
        <f t="shared" si="0"/>
        <v>0</v>
      </c>
      <c r="P12" s="3" t="s">
        <v>13</v>
      </c>
      <c r="Q12" s="3" t="s">
        <v>4</v>
      </c>
    </row>
    <row r="13" spans="1:17">
      <c r="A13" s="3">
        <v>12</v>
      </c>
      <c r="B13" s="3"/>
      <c r="F13" s="7"/>
      <c r="H13" s="6"/>
      <c r="I13" s="6"/>
      <c r="J13" s="6"/>
      <c r="M13" s="3">
        <v>12</v>
      </c>
      <c r="N13" s="3" t="s">
        <v>2</v>
      </c>
      <c r="O13" s="3">
        <f t="shared" si="0"/>
        <v>0</v>
      </c>
      <c r="P13" s="3" t="s">
        <v>11</v>
      </c>
      <c r="Q13" s="3" t="s">
        <v>5</v>
      </c>
    </row>
    <row r="14" spans="1:17">
      <c r="A14" s="2">
        <v>13</v>
      </c>
      <c r="B14" s="2"/>
      <c r="F14" s="7"/>
      <c r="H14" s="6"/>
      <c r="I14" s="6"/>
      <c r="J14" s="6"/>
      <c r="M14" s="3">
        <v>13</v>
      </c>
      <c r="N14" s="3" t="s">
        <v>5</v>
      </c>
      <c r="O14" s="3">
        <f t="shared" si="0"/>
        <v>0</v>
      </c>
      <c r="P14" s="3" t="s">
        <v>11</v>
      </c>
      <c r="Q14" s="3" t="s">
        <v>12</v>
      </c>
    </row>
    <row r="15" spans="1:17">
      <c r="A15" s="3">
        <v>14</v>
      </c>
      <c r="B15" s="3"/>
      <c r="F15" s="7"/>
      <c r="H15" s="6"/>
      <c r="I15" s="6"/>
      <c r="J15" s="6"/>
      <c r="M15" s="3">
        <v>14</v>
      </c>
      <c r="N15" s="3" t="s">
        <v>2</v>
      </c>
      <c r="O15" s="3">
        <f t="shared" si="0"/>
        <v>0</v>
      </c>
      <c r="P15" s="3" t="s">
        <v>13</v>
      </c>
      <c r="Q15" s="3" t="s">
        <v>12</v>
      </c>
    </row>
    <row r="16" spans="1:17">
      <c r="A16" s="2">
        <v>15</v>
      </c>
      <c r="B16" s="2"/>
      <c r="F16" s="7"/>
      <c r="H16" s="6"/>
      <c r="I16" s="6"/>
      <c r="J16" s="6"/>
      <c r="M16" s="3">
        <v>15</v>
      </c>
      <c r="N16" s="3" t="s">
        <v>3</v>
      </c>
      <c r="O16" s="3">
        <f t="shared" si="0"/>
        <v>0</v>
      </c>
      <c r="P16" s="3" t="s">
        <v>13</v>
      </c>
      <c r="Q16" s="3" t="s">
        <v>15</v>
      </c>
    </row>
    <row r="17" spans="1:17">
      <c r="A17" s="3">
        <v>16</v>
      </c>
      <c r="B17" s="3"/>
      <c r="F17" s="7"/>
      <c r="H17" s="6"/>
      <c r="I17" s="6"/>
      <c r="J17" s="6"/>
      <c r="M17" s="3">
        <v>16</v>
      </c>
      <c r="N17" s="3" t="s">
        <v>3</v>
      </c>
      <c r="O17" s="3">
        <f t="shared" si="0"/>
        <v>0</v>
      </c>
      <c r="P17" s="3" t="s">
        <v>10</v>
      </c>
      <c r="Q17" s="3" t="s">
        <v>4</v>
      </c>
    </row>
    <row r="18" spans="1:17">
      <c r="A18" s="2">
        <v>17</v>
      </c>
      <c r="B18" s="2"/>
      <c r="F18" s="7"/>
      <c r="H18" s="6"/>
      <c r="I18" s="6"/>
      <c r="J18" s="6"/>
      <c r="M18" s="3">
        <v>17</v>
      </c>
      <c r="N18" s="3" t="s">
        <v>3</v>
      </c>
      <c r="O18" s="3">
        <f t="shared" si="0"/>
        <v>0</v>
      </c>
      <c r="P18" s="3" t="s">
        <v>10</v>
      </c>
      <c r="Q18" s="3" t="s">
        <v>5</v>
      </c>
    </row>
    <row r="19" spans="1:17">
      <c r="A19" s="3">
        <v>18</v>
      </c>
      <c r="B19" s="3"/>
      <c r="F19" s="7"/>
      <c r="H19" s="6"/>
      <c r="I19" s="6"/>
      <c r="J19" s="6"/>
      <c r="M19" s="3">
        <v>18</v>
      </c>
      <c r="N19" s="3" t="s">
        <v>2</v>
      </c>
      <c r="O19" s="3">
        <f t="shared" si="0"/>
        <v>0</v>
      </c>
      <c r="P19" s="3" t="s">
        <v>10</v>
      </c>
      <c r="Q19" s="3" t="s">
        <v>4</v>
      </c>
    </row>
    <row r="20" spans="1:17">
      <c r="A20" s="2">
        <v>19</v>
      </c>
      <c r="B20" s="2"/>
      <c r="F20" s="7"/>
      <c r="H20" s="6"/>
      <c r="I20" s="6"/>
      <c r="J20" s="6"/>
      <c r="M20" s="3">
        <v>19</v>
      </c>
      <c r="N20" s="3" t="s">
        <v>3</v>
      </c>
      <c r="O20" s="3">
        <f t="shared" si="0"/>
        <v>0</v>
      </c>
      <c r="P20" s="3" t="s">
        <v>10</v>
      </c>
      <c r="Q20" s="3" t="s">
        <v>4</v>
      </c>
    </row>
    <row r="21" spans="1:17">
      <c r="A21" s="3">
        <v>20</v>
      </c>
      <c r="B21" s="3"/>
      <c r="F21" s="7"/>
      <c r="H21" s="6"/>
      <c r="I21" s="6"/>
      <c r="J21" s="6"/>
      <c r="M21" s="3">
        <v>20</v>
      </c>
      <c r="N21" s="3" t="s">
        <v>2</v>
      </c>
      <c r="O21" s="3">
        <f t="shared" si="0"/>
        <v>0</v>
      </c>
      <c r="P21" s="3" t="s">
        <v>11</v>
      </c>
      <c r="Q21" s="3" t="s">
        <v>4</v>
      </c>
    </row>
    <row r="22" spans="1:17">
      <c r="A22" s="2">
        <v>21</v>
      </c>
      <c r="B22" s="2"/>
      <c r="F22" s="7"/>
      <c r="H22" s="6"/>
      <c r="I22" s="6"/>
      <c r="J22" s="6"/>
      <c r="M22" s="3">
        <v>21</v>
      </c>
      <c r="N22" s="3" t="s">
        <v>5</v>
      </c>
      <c r="O22" s="3">
        <f t="shared" si="0"/>
        <v>0</v>
      </c>
      <c r="P22" s="3" t="s">
        <v>13</v>
      </c>
      <c r="Q22" s="3" t="s">
        <v>5</v>
      </c>
    </row>
    <row r="23" spans="1:17">
      <c r="A23" s="3">
        <v>22</v>
      </c>
      <c r="B23" s="3"/>
      <c r="F23" s="7"/>
      <c r="H23" s="6"/>
      <c r="I23" s="6"/>
      <c r="J23" s="6"/>
      <c r="M23" s="3">
        <v>22</v>
      </c>
      <c r="N23" s="3" t="s">
        <v>5</v>
      </c>
      <c r="O23" s="3">
        <f t="shared" si="0"/>
        <v>0</v>
      </c>
      <c r="P23" s="3" t="s">
        <v>13</v>
      </c>
      <c r="Q23" s="3" t="s">
        <v>5</v>
      </c>
    </row>
    <row r="24" spans="1:17">
      <c r="A24" s="2">
        <v>23</v>
      </c>
      <c r="B24" s="2"/>
      <c r="F24" s="7"/>
      <c r="H24" s="6"/>
      <c r="I24" s="6"/>
      <c r="J24" s="6"/>
      <c r="M24" s="3">
        <v>23</v>
      </c>
      <c r="N24" s="3" t="s">
        <v>2</v>
      </c>
      <c r="O24" s="3">
        <f t="shared" si="0"/>
        <v>0</v>
      </c>
      <c r="P24" s="3" t="s">
        <v>10</v>
      </c>
      <c r="Q24" s="3" t="s">
        <v>5</v>
      </c>
    </row>
    <row r="25" spans="1:17">
      <c r="A25" s="3">
        <v>24</v>
      </c>
      <c r="B25" s="3"/>
      <c r="F25" s="7"/>
      <c r="H25" s="6"/>
      <c r="I25" s="6"/>
      <c r="J25" s="6"/>
      <c r="M25" s="3">
        <v>24</v>
      </c>
      <c r="N25" s="3" t="s">
        <v>3</v>
      </c>
      <c r="O25" s="3">
        <f t="shared" si="0"/>
        <v>0</v>
      </c>
      <c r="P25" s="3" t="s">
        <v>10</v>
      </c>
      <c r="Q25" s="3" t="s">
        <v>5</v>
      </c>
    </row>
    <row r="26" spans="1:17">
      <c r="A26" s="2">
        <v>25</v>
      </c>
      <c r="B26" s="2"/>
      <c r="F26" s="7"/>
      <c r="H26" s="6"/>
      <c r="I26" s="6"/>
      <c r="J26" s="6"/>
      <c r="M26" s="3">
        <v>25</v>
      </c>
      <c r="N26" s="3" t="s">
        <v>4</v>
      </c>
      <c r="O26" s="3">
        <f t="shared" si="0"/>
        <v>0</v>
      </c>
      <c r="P26" s="3" t="s">
        <v>10</v>
      </c>
      <c r="Q26" s="3" t="s">
        <v>12</v>
      </c>
    </row>
    <row r="27" spans="1:17">
      <c r="A27" s="3">
        <v>26</v>
      </c>
      <c r="B27" s="3"/>
      <c r="F27" s="7"/>
      <c r="H27" s="6"/>
      <c r="I27" s="6"/>
      <c r="J27" s="6"/>
      <c r="M27" s="3">
        <v>26</v>
      </c>
      <c r="N27" s="3" t="s">
        <v>3</v>
      </c>
      <c r="O27" s="3">
        <f t="shared" si="0"/>
        <v>0</v>
      </c>
      <c r="P27" s="3" t="s">
        <v>10</v>
      </c>
      <c r="Q27" s="3" t="s">
        <v>12</v>
      </c>
    </row>
    <row r="28" spans="1:17">
      <c r="A28" s="2">
        <v>27</v>
      </c>
      <c r="B28" s="2"/>
      <c r="F28" s="7"/>
      <c r="H28" s="6"/>
      <c r="I28" s="6"/>
      <c r="J28" s="6"/>
      <c r="M28" s="3">
        <v>27</v>
      </c>
      <c r="N28" s="3" t="s">
        <v>3</v>
      </c>
      <c r="O28" s="3">
        <f t="shared" si="0"/>
        <v>0</v>
      </c>
      <c r="P28" s="3" t="s">
        <v>14</v>
      </c>
      <c r="Q28" s="3" t="s">
        <v>4</v>
      </c>
    </row>
    <row r="29" spans="1:17">
      <c r="A29" s="3">
        <v>28</v>
      </c>
      <c r="B29" s="3"/>
      <c r="F29" s="7"/>
      <c r="H29" s="6"/>
      <c r="I29" s="6"/>
      <c r="J29" s="6"/>
      <c r="M29" s="3">
        <v>28</v>
      </c>
      <c r="N29" s="3" t="s">
        <v>5</v>
      </c>
      <c r="O29" s="3">
        <f t="shared" si="0"/>
        <v>0</v>
      </c>
      <c r="P29" s="3" t="s">
        <v>13</v>
      </c>
      <c r="Q29" s="3" t="s">
        <v>4</v>
      </c>
    </row>
    <row r="30" spans="1:17">
      <c r="A30" s="2">
        <v>29</v>
      </c>
      <c r="B30" s="2"/>
      <c r="F30" s="7"/>
      <c r="H30" s="6"/>
      <c r="I30" s="6"/>
      <c r="J30" s="6"/>
      <c r="M30" s="3">
        <v>29</v>
      </c>
      <c r="N30" s="3" t="s">
        <v>3</v>
      </c>
      <c r="O30" s="3">
        <f t="shared" si="0"/>
        <v>0</v>
      </c>
      <c r="P30" s="3" t="s">
        <v>13</v>
      </c>
      <c r="Q30" s="3" t="s">
        <v>12</v>
      </c>
    </row>
    <row r="31" spans="1:17">
      <c r="A31" s="3">
        <v>30</v>
      </c>
      <c r="B31" s="3"/>
      <c r="F31" s="7"/>
      <c r="H31" s="6"/>
      <c r="I31" s="6"/>
      <c r="J31" s="6"/>
      <c r="M31" s="3">
        <v>30</v>
      </c>
      <c r="N31" s="3" t="s">
        <v>5</v>
      </c>
      <c r="O31" s="3">
        <f t="shared" si="0"/>
        <v>0</v>
      </c>
      <c r="P31" s="3" t="s">
        <v>14</v>
      </c>
      <c r="Q31" s="3" t="s">
        <v>12</v>
      </c>
    </row>
    <row r="32" spans="1:17">
      <c r="A32" s="2">
        <v>31</v>
      </c>
      <c r="B32" s="2"/>
      <c r="F32" s="7"/>
      <c r="H32" s="6"/>
      <c r="I32" s="6"/>
      <c r="J32" s="6"/>
      <c r="M32" s="3">
        <v>31</v>
      </c>
      <c r="N32" s="3" t="s">
        <v>4</v>
      </c>
      <c r="O32" s="3">
        <f t="shared" si="0"/>
        <v>0</v>
      </c>
      <c r="P32" s="3" t="s">
        <v>14</v>
      </c>
      <c r="Q32" s="3" t="s">
        <v>15</v>
      </c>
    </row>
    <row r="33" spans="1:17">
      <c r="A33" s="3">
        <v>32</v>
      </c>
      <c r="B33" s="3"/>
      <c r="F33" s="7"/>
      <c r="H33" s="6"/>
      <c r="I33" s="6"/>
      <c r="J33" s="6"/>
      <c r="M33" s="3">
        <v>32</v>
      </c>
      <c r="N33" s="3" t="s">
        <v>4</v>
      </c>
      <c r="O33" s="3">
        <f t="shared" si="0"/>
        <v>0</v>
      </c>
      <c r="P33" s="3" t="s">
        <v>14</v>
      </c>
      <c r="Q33" s="3" t="s">
        <v>15</v>
      </c>
    </row>
    <row r="34" spans="1:17">
      <c r="A34" s="2">
        <v>33</v>
      </c>
      <c r="B34" s="2"/>
      <c r="F34" s="7"/>
      <c r="H34" s="6"/>
      <c r="I34" s="6"/>
      <c r="J34" s="6"/>
      <c r="M34" s="3">
        <v>33</v>
      </c>
      <c r="N34" s="3" t="s">
        <v>5</v>
      </c>
      <c r="O34" s="3">
        <f t="shared" si="0"/>
        <v>0</v>
      </c>
      <c r="P34" s="3" t="s">
        <v>14</v>
      </c>
      <c r="Q34" s="3" t="s">
        <v>12</v>
      </c>
    </row>
    <row r="35" spans="1:17">
      <c r="A35" s="3">
        <v>34</v>
      </c>
      <c r="B35" s="3"/>
      <c r="F35" s="7"/>
      <c r="H35" s="6"/>
      <c r="I35" s="6"/>
      <c r="J35" s="6"/>
      <c r="M35" s="3">
        <v>34</v>
      </c>
      <c r="N35" s="3" t="s">
        <v>3</v>
      </c>
      <c r="O35" s="3">
        <f t="shared" si="0"/>
        <v>0</v>
      </c>
      <c r="P35" s="3" t="s">
        <v>10</v>
      </c>
      <c r="Q35" s="3" t="s">
        <v>5</v>
      </c>
    </row>
    <row r="36" spans="1:17">
      <c r="A36" s="2">
        <v>35</v>
      </c>
      <c r="B36" s="2"/>
      <c r="F36" s="7"/>
      <c r="H36" s="6"/>
      <c r="I36" s="6"/>
      <c r="J36" s="6"/>
      <c r="M36" s="3">
        <v>54</v>
      </c>
      <c r="N36" s="3" t="s">
        <v>4</v>
      </c>
      <c r="O36" s="3">
        <f t="shared" si="0"/>
        <v>0</v>
      </c>
      <c r="P36" s="3" t="s">
        <v>11</v>
      </c>
      <c r="Q36" s="3" t="s">
        <v>4</v>
      </c>
    </row>
    <row r="37" spans="1:17">
      <c r="O37" s="3">
        <f>SUM(O2:O36)</f>
        <v>0</v>
      </c>
    </row>
    <row r="38" spans="1:17" ht="30">
      <c r="A38" s="9" t="s">
        <v>18</v>
      </c>
      <c r="B38" s="5" t="str">
        <f>IF(OR(B36="A",B36="B",B36="C",B36="D"),O37/A36," ")</f>
        <v xml:space="preserve"> </v>
      </c>
      <c r="P38" s="3" t="s">
        <v>16</v>
      </c>
      <c r="Q38" s="3" t="s">
        <v>17</v>
      </c>
    </row>
    <row r="39" spans="1:17">
      <c r="P39" s="3" t="s">
        <v>11</v>
      </c>
      <c r="Q39" s="3">
        <f>COUNTIF($P$2:$P$36,P39)</f>
        <v>5</v>
      </c>
    </row>
    <row r="40" spans="1:17">
      <c r="A40" s="10" t="s">
        <v>16</v>
      </c>
      <c r="B40" s="11"/>
      <c r="P40" s="3" t="s">
        <v>10</v>
      </c>
      <c r="Q40" s="3">
        <f t="shared" ref="Q40:Q42" si="1">COUNTIF($P$2:$P$36,P40)</f>
        <v>13</v>
      </c>
    </row>
    <row r="41" spans="1:17">
      <c r="A41" s="3" t="s">
        <v>11</v>
      </c>
      <c r="B41" s="12" t="str">
        <f>IF(OR(B36="A",B36="B",B36="C",B36="D"),(O5+O13+O14+O21+O36)*10/Q39," ")</f>
        <v xml:space="preserve"> </v>
      </c>
      <c r="P41" s="3" t="s">
        <v>14</v>
      </c>
      <c r="Q41" s="3">
        <f t="shared" si="1"/>
        <v>9</v>
      </c>
    </row>
    <row r="42" spans="1:17">
      <c r="A42" s="3" t="s">
        <v>10</v>
      </c>
      <c r="B42" s="12" t="str">
        <f>IF(OR(B36="A",B36="B",B36="C",B36="D"),(O2+O3+O4+O11+O17+O18+O19+O20+O24+O25+O26+O27+O35)*10/Q40," ")</f>
        <v xml:space="preserve"> </v>
      </c>
      <c r="P42" s="3" t="s">
        <v>13</v>
      </c>
      <c r="Q42" s="3">
        <f t="shared" si="1"/>
        <v>8</v>
      </c>
    </row>
    <row r="43" spans="1:17">
      <c r="A43" s="3" t="s">
        <v>14</v>
      </c>
      <c r="B43" s="12" t="str">
        <f>IF(OR(B36="A",B36="B",B36="C",B36="D"),(O7+O8+O9+O10+O28+O31+O32+O33+O34)*10/Q41," ")</f>
        <v xml:space="preserve"> </v>
      </c>
    </row>
    <row r="44" spans="1:17">
      <c r="A44" s="3" t="s">
        <v>13</v>
      </c>
      <c r="B44" s="12" t="str">
        <f>IF(OR(B36="A",B36="B",B36="C",B36="D"),(O6+O12+O15+O16+O22+O23+O29+O30)*10/Q42," ")</f>
        <v xml:space="preserve"> </v>
      </c>
    </row>
  </sheetData>
  <mergeCells count="1">
    <mergeCell ref="A40:B40"/>
  </mergeCells>
  <conditionalFormatting sqref="P1:P1048576">
    <cfRule type="cellIs" dxfId="18" priority="6" operator="equal">
      <formula>"Geometría"</formula>
    </cfRule>
    <cfRule type="cellIs" dxfId="19" priority="5" operator="equal">
      <formula>"Probabilidad"</formula>
    </cfRule>
    <cfRule type="cellIs" dxfId="20" priority="4" operator="equal">
      <formula>"Aritmética"</formula>
    </cfRule>
  </conditionalFormatting>
  <conditionalFormatting sqref="A41:A44">
    <cfRule type="cellIs" dxfId="3" priority="1" operator="equal">
      <formula>"Aritmética"</formula>
    </cfRule>
    <cfRule type="cellIs" dxfId="4" priority="2" operator="equal">
      <formula>"Probabilidad"</formula>
    </cfRule>
    <cfRule type="cellIs" dxfId="5" priority="3" operator="equal">
      <formula>"Geometría"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 9 - 2004</vt:lpstr>
    </vt:vector>
  </TitlesOfParts>
  <Company>IQ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Ameyder MG</dc:creator>
  <cp:lastModifiedBy>Ameyder MG</cp:lastModifiedBy>
  <dcterms:created xsi:type="dcterms:W3CDTF">2012-10-16T05:50:44Z</dcterms:created>
  <dcterms:modified xsi:type="dcterms:W3CDTF">2012-10-17T16:34:44Z</dcterms:modified>
</cp:coreProperties>
</file>